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5_PRS_VdG\455747_EVDG_8_RENOVATION\7_TVX_CONSULT\70_CONSULTATION\702_PIECES FINANCIERES\DPGF non MH\"/>
    </mc:Choice>
  </mc:AlternateContent>
  <bookViews>
    <workbookView xWindow="0" yWindow="0" windowWidth="28800" windowHeight="12450"/>
  </bookViews>
  <sheets>
    <sheet name="LOT 10" sheetId="6" r:id="rId1"/>
  </sheets>
  <definedNames>
    <definedName name="_Toc200543619" localSheetId="0">'LOT 10'!$D$14</definedName>
    <definedName name="_xlnm.Print_Area" localSheetId="0">'LOT 10'!$A$1:$N$30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6" l="1"/>
  <c r="N25" i="6"/>
  <c r="N16" i="6" l="1"/>
  <c r="N15" i="6"/>
  <c r="N13" i="6"/>
  <c r="N11" i="6"/>
  <c r="N24" i="6" s="1"/>
  <c r="N12" i="6"/>
  <c r="M24" i="6" l="1"/>
</calcChain>
</file>

<file path=xl/sharedStrings.xml><?xml version="1.0" encoding="utf-8"?>
<sst xmlns="http://schemas.openxmlformats.org/spreadsheetml/2006/main" count="66" uniqueCount="43">
  <si>
    <t>Art.</t>
  </si>
  <si>
    <t>Désignation</t>
  </si>
  <si>
    <t>U</t>
  </si>
  <si>
    <t>TOTAL € H.T</t>
  </si>
  <si>
    <t>~</t>
  </si>
  <si>
    <t>Quantité B3E</t>
  </si>
  <si>
    <t>Quantité Entreprise</t>
  </si>
  <si>
    <t xml:space="preserve">ens </t>
  </si>
  <si>
    <t>PRIX</t>
  </si>
  <si>
    <t>LOT 10 ASCENSEUR - PRO/DCE</t>
  </si>
  <si>
    <t xml:space="preserve">Décomposition des Prix Globale et Forfaitaire - TRAVAUX DE RENOVATION DU BÂTIMENT 08 VAL-DE-GRÂCE- </t>
  </si>
  <si>
    <t>4</t>
  </si>
  <si>
    <t>DESCRIPTION DES OUVRAGES – LOT ASCENSEUR</t>
  </si>
  <si>
    <t xml:space="preserve">REGLEMENTS, NORMES ET D.T.U. </t>
  </si>
  <si>
    <t xml:space="preserve">ESSAIS </t>
  </si>
  <si>
    <t xml:space="preserve">DOCUMENTS D’EXECUTION </t>
  </si>
  <si>
    <t>4.2</t>
  </si>
  <si>
    <t>4.3</t>
  </si>
  <si>
    <t>4.1</t>
  </si>
  <si>
    <t>pm</t>
  </si>
  <si>
    <t>compris</t>
  </si>
  <si>
    <t>4.4</t>
  </si>
  <si>
    <t>la dépose complète de l’ascenseur existant</t>
  </si>
  <si>
    <t>Fourniture et pose d’un ascenseur neuf électrique à entraînement direct avec local machinerie implanté en sous-sol, de marque Schindler ou équivalent, totalement accessible aux Personnes à Mobilité Réduite, permettant la mise en communication des ailes A et B.</t>
  </si>
  <si>
    <t xml:space="preserve">Exigence feu </t>
  </si>
  <si>
    <t>4.4.2</t>
  </si>
  <si>
    <t>4.4.3</t>
  </si>
  <si>
    <t>4.4.4</t>
  </si>
  <si>
    <t>4.4.5</t>
  </si>
  <si>
    <t>4.4.6</t>
  </si>
  <si>
    <r>
      <rPr>
        <b/>
        <u/>
        <sz val="11"/>
        <color rgb="FF000000"/>
        <rFont val="Calibri"/>
        <family val="2"/>
      </rPr>
      <t>Ascenseur (RDC au R+4)</t>
    </r>
    <r>
      <rPr>
        <b/>
        <sz val="11"/>
        <color indexed="8"/>
        <rFont val="Calibri"/>
        <family val="2"/>
      </rPr>
      <t xml:space="preserve"> : </t>
    </r>
  </si>
  <si>
    <t>4.4.1</t>
  </si>
  <si>
    <t>Equipements des cabines</t>
  </si>
  <si>
    <t>Equipements du tableau de commande cabine et palier</t>
  </si>
  <si>
    <t>Equipements manœuvre de communication</t>
  </si>
  <si>
    <t xml:space="preserve">Entretien  </t>
  </si>
  <si>
    <t>Cabine complète (ossature, habillage inox ou stratifié, plafond, sol, miroir, main courante, éclairage LED, ventilation)</t>
  </si>
  <si>
    <t>Portes cabine coupe-feu ½ h</t>
  </si>
  <si>
    <t>Portes palières coupe-feu PF ½ h</t>
  </si>
  <si>
    <t xml:space="preserve">Portes cabine et palières </t>
  </si>
  <si>
    <t>Télésurveillance et abonnement de communication</t>
  </si>
  <si>
    <t>TVA 20%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</si>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</sst>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u/>
      <sz val="11"/>
      <color indexed="8"/>
      <name val="Calibri"/>
      <family val="2"/>
    </font>
    <font>
      <b/>
      <sz val="12"/>
      <name val="Arial"/>
      <family val="2"/>
    </font>
    <font>
      <b/>
      <i/>
      <sz val="14"/>
      <color rgb="FF0000CC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41">
    <xf numFmtId="0" fontId="0" fillId="0" borderId="0" xfId="0"/>
    <xf numFmtId="49" fontId="4" fillId="0" borderId="1" xfId="2" applyNumberFormat="1" applyFont="1" applyBorder="1" applyAlignment="1">
      <alignment horizontal="center" vertical="center"/>
    </xf>
    <xf numFmtId="49" fontId="3" fillId="0" borderId="16" xfId="2" applyNumberFormat="1" applyBorder="1" applyAlignment="1">
      <alignment horizontal="center" vertical="center"/>
    </xf>
    <xf numFmtId="0" fontId="3" fillId="3" borderId="17" xfId="2" applyFill="1" applyBorder="1" applyAlignment="1">
      <alignment vertical="center"/>
    </xf>
    <xf numFmtId="0" fontId="3" fillId="3" borderId="18" xfId="2" applyFill="1" applyBorder="1" applyAlignment="1">
      <alignment vertical="center"/>
    </xf>
    <xf numFmtId="0" fontId="3" fillId="3" borderId="18" xfId="2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2" xfId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2" applyAlignment="1">
      <alignment horizontal="right" vertical="center"/>
    </xf>
    <xf numFmtId="3" fontId="2" fillId="0" borderId="2" xfId="1" applyNumberFormat="1" applyFont="1" applyBorder="1" applyAlignment="1">
      <alignment vertical="center"/>
    </xf>
    <xf numFmtId="164" fontId="9" fillId="0" borderId="3" xfId="3" applyNumberFormat="1" applyFont="1" applyFill="1" applyBorder="1" applyAlignment="1">
      <alignment vertical="center"/>
    </xf>
    <xf numFmtId="164" fontId="5" fillId="3" borderId="19" xfId="3" applyNumberFormat="1" applyFont="1" applyFill="1" applyBorder="1" applyAlignment="1">
      <alignment vertical="center"/>
    </xf>
    <xf numFmtId="44" fontId="0" fillId="0" borderId="0" xfId="0" applyNumberFormat="1"/>
    <xf numFmtId="3" fontId="2" fillId="0" borderId="0" xfId="1" applyNumberFormat="1" applyFont="1" applyAlignment="1">
      <alignment vertical="center"/>
    </xf>
    <xf numFmtId="44" fontId="9" fillId="0" borderId="0" xfId="5" applyFont="1" applyFill="1" applyAlignment="1">
      <alignment vertical="center"/>
    </xf>
    <xf numFmtId="44" fontId="9" fillId="3" borderId="21" xfId="5" applyFont="1" applyFill="1" applyBorder="1" applyAlignment="1">
      <alignment horizontal="right" vertical="center"/>
    </xf>
    <xf numFmtId="44" fontId="0" fillId="0" borderId="0" xfId="5" applyFont="1"/>
    <xf numFmtId="0" fontId="4" fillId="0" borderId="0" xfId="1" applyFont="1" applyAlignment="1">
      <alignment vertical="top"/>
    </xf>
    <xf numFmtId="0" fontId="3" fillId="0" borderId="0" xfId="2" applyAlignment="1">
      <alignment horizontal="right" vertical="top"/>
    </xf>
    <xf numFmtId="164" fontId="0" fillId="0" borderId="0" xfId="0" applyNumberFormat="1"/>
    <xf numFmtId="0" fontId="3" fillId="0" borderId="0" xfId="1" applyFont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7" fillId="0" borderId="0" xfId="1" applyFont="1" applyAlignment="1">
      <alignment horizontal="center"/>
    </xf>
    <xf numFmtId="49" fontId="4" fillId="2" borderId="5" xfId="2" applyNumberFormat="1" applyFont="1" applyFill="1" applyBorder="1" applyAlignment="1">
      <alignment horizontal="center" vertical="center"/>
    </xf>
    <xf numFmtId="49" fontId="4" fillId="2" borderId="11" xfId="2" applyNumberFormat="1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44" fontId="4" fillId="2" borderId="9" xfId="5" applyFont="1" applyFill="1" applyBorder="1" applyAlignment="1">
      <alignment horizontal="center" vertical="center"/>
    </xf>
    <xf numFmtId="44" fontId="4" fillId="2" borderId="14" xfId="5" applyFont="1" applyFill="1" applyBorder="1" applyAlignment="1">
      <alignment horizontal="center" vertical="center"/>
    </xf>
    <xf numFmtId="49" fontId="8" fillId="4" borderId="4" xfId="2" applyNumberFormat="1" applyFont="1" applyFill="1" applyBorder="1" applyAlignment="1">
      <alignment horizontal="center" vertical="center" wrapText="1"/>
    </xf>
    <xf numFmtId="49" fontId="8" fillId="4" borderId="4" xfId="2" applyNumberFormat="1" applyFont="1" applyFill="1" applyBorder="1" applyAlignment="1">
      <alignment horizontal="center" vertical="center"/>
    </xf>
    <xf numFmtId="44" fontId="5" fillId="2" borderId="10" xfId="3" applyFont="1" applyFill="1" applyBorder="1" applyAlignment="1">
      <alignment horizontal="center" vertical="center"/>
    </xf>
    <xf numFmtId="44" fontId="5" fillId="2" borderId="15" xfId="3" applyFont="1" applyFill="1" applyBorder="1" applyAlignment="1">
      <alignment horizontal="center" vertical="center"/>
    </xf>
  </cellXfs>
  <cellStyles count="6">
    <cellStyle name="Euro" xfId="3"/>
    <cellStyle name="Monétaire" xfId="5" builtinId="4"/>
    <cellStyle name="Normal" xfId="0" builtinId="0"/>
    <cellStyle name="Normal 2" xfId="1"/>
    <cellStyle name="Normal_estimation 6 AVP 250110 rendu le 100210" xfId="2"/>
    <cellStyle name="Pourcentage 2" xfId="4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"/>
  <sheetViews>
    <sheetView tabSelected="1" view="pageBreakPreview" zoomScale="85" zoomScaleNormal="85" zoomScaleSheetLayoutView="85" workbookViewId="0">
      <selection activeCell="N25" sqref="N25"/>
    </sheetView>
  </sheetViews>
  <sheetFormatPr baseColWidth="10" defaultRowHeight="15" x14ac:dyDescent="0.25"/>
  <cols>
    <col min="3" max="3" width="7.42578125" customWidth="1"/>
    <col min="4" max="4" width="27.5703125" customWidth="1"/>
    <col min="6" max="6" width="12.5703125" bestFit="1" customWidth="1"/>
    <col min="9" max="9" width="27.5703125" customWidth="1"/>
    <col min="10" max="10" width="9.42578125" customWidth="1"/>
    <col min="11" max="11" width="13.140625" customWidth="1"/>
    <col min="12" max="12" width="19.140625" customWidth="1"/>
    <col min="13" max="13" width="33.5703125" style="18" customWidth="1"/>
    <col min="14" max="14" width="29.85546875" customWidth="1"/>
  </cols>
  <sheetData>
    <row r="1" spans="2:14" ht="15.75" x14ac:dyDescent="0.25">
      <c r="B1" s="24" t="s">
        <v>9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2:14" ht="46.5" customHeight="1" thickBot="1" x14ac:dyDescent="0.3">
      <c r="B2" s="37" t="s">
        <v>10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2:14" x14ac:dyDescent="0.25">
      <c r="B3" s="25" t="s">
        <v>0</v>
      </c>
      <c r="C3" s="27" t="s">
        <v>1</v>
      </c>
      <c r="D3" s="28"/>
      <c r="E3" s="28"/>
      <c r="F3" s="28"/>
      <c r="G3" s="28"/>
      <c r="H3" s="28"/>
      <c r="I3" s="29"/>
      <c r="J3" s="33" t="s">
        <v>2</v>
      </c>
      <c r="K3" s="33" t="s">
        <v>5</v>
      </c>
      <c r="L3" s="33" t="s">
        <v>6</v>
      </c>
      <c r="M3" s="35" t="s">
        <v>8</v>
      </c>
      <c r="N3" s="39" t="s">
        <v>3</v>
      </c>
    </row>
    <row r="4" spans="2:14" ht="15.75" thickBot="1" x14ac:dyDescent="0.3">
      <c r="B4" s="26"/>
      <c r="C4" s="30"/>
      <c r="D4" s="31"/>
      <c r="E4" s="31"/>
      <c r="F4" s="31"/>
      <c r="G4" s="31"/>
      <c r="H4" s="31"/>
      <c r="I4" s="32"/>
      <c r="J4" s="34"/>
      <c r="K4" s="34"/>
      <c r="L4" s="34"/>
      <c r="M4" s="36"/>
      <c r="N4" s="40"/>
    </row>
    <row r="5" spans="2:14" x14ac:dyDescent="0.25">
      <c r="B5" s="1" t="s">
        <v>11</v>
      </c>
      <c r="C5" s="6" t="s">
        <v>12</v>
      </c>
      <c r="D5" s="7"/>
      <c r="E5" s="7"/>
      <c r="F5" s="7"/>
      <c r="G5" s="7"/>
      <c r="H5" s="7"/>
      <c r="I5" s="7"/>
      <c r="J5" s="8"/>
      <c r="K5" s="11"/>
      <c r="L5" s="15"/>
      <c r="M5" s="16"/>
      <c r="N5" s="12"/>
    </row>
    <row r="6" spans="2:14" x14ac:dyDescent="0.25">
      <c r="B6" s="1" t="s">
        <v>18</v>
      </c>
      <c r="C6" s="10" t="s">
        <v>4</v>
      </c>
      <c r="D6" s="9" t="s">
        <v>13</v>
      </c>
      <c r="E6" s="7"/>
      <c r="F6" s="7"/>
      <c r="G6" s="7"/>
      <c r="H6" s="7"/>
      <c r="I6" s="7"/>
      <c r="J6" s="8" t="s">
        <v>19</v>
      </c>
      <c r="K6" s="11"/>
      <c r="L6" s="15"/>
      <c r="M6" s="16"/>
      <c r="N6" s="12"/>
    </row>
    <row r="7" spans="2:14" x14ac:dyDescent="0.25">
      <c r="B7" s="1" t="s">
        <v>16</v>
      </c>
      <c r="C7" s="10" t="s">
        <v>4</v>
      </c>
      <c r="D7" s="9" t="s">
        <v>14</v>
      </c>
      <c r="E7" s="7"/>
      <c r="F7" s="7"/>
      <c r="G7" s="7"/>
      <c r="H7" s="7"/>
      <c r="I7" s="7"/>
      <c r="J7" s="8" t="s">
        <v>20</v>
      </c>
      <c r="K7" s="11"/>
      <c r="L7" s="15"/>
      <c r="M7" s="16"/>
      <c r="N7" s="12"/>
    </row>
    <row r="8" spans="2:14" x14ac:dyDescent="0.25">
      <c r="B8" s="1" t="s">
        <v>17</v>
      </c>
      <c r="C8" s="10" t="s">
        <v>4</v>
      </c>
      <c r="D8" s="9" t="s">
        <v>15</v>
      </c>
      <c r="E8" s="7"/>
      <c r="F8" s="7"/>
      <c r="G8" s="7"/>
      <c r="H8" s="7"/>
      <c r="I8" s="7"/>
      <c r="J8" s="8" t="s">
        <v>20</v>
      </c>
      <c r="K8" s="11"/>
      <c r="L8" s="15"/>
      <c r="M8" s="16"/>
      <c r="N8" s="12"/>
    </row>
    <row r="9" spans="2:14" x14ac:dyDescent="0.25">
      <c r="B9" s="1"/>
      <c r="C9" s="10"/>
      <c r="D9" s="9"/>
      <c r="E9" s="7"/>
      <c r="F9" s="7"/>
      <c r="G9" s="7"/>
      <c r="H9" s="7"/>
      <c r="I9" s="7"/>
      <c r="J9" s="8"/>
      <c r="K9" s="11"/>
      <c r="L9" s="15"/>
      <c r="M9" s="16"/>
      <c r="N9" s="12"/>
    </row>
    <row r="10" spans="2:14" x14ac:dyDescent="0.25">
      <c r="B10" s="1" t="s">
        <v>21</v>
      </c>
      <c r="C10" s="10"/>
      <c r="D10" s="19" t="s">
        <v>30</v>
      </c>
      <c r="E10" s="7"/>
      <c r="F10" s="7"/>
      <c r="G10" s="7"/>
      <c r="H10" s="7"/>
      <c r="I10" s="7"/>
      <c r="J10" s="8"/>
      <c r="K10" s="11"/>
      <c r="L10" s="15"/>
      <c r="M10" s="16"/>
      <c r="N10" s="12"/>
    </row>
    <row r="11" spans="2:14" x14ac:dyDescent="0.25">
      <c r="B11" s="1"/>
      <c r="C11" s="10" t="s">
        <v>4</v>
      </c>
      <c r="D11" s="9" t="s">
        <v>22</v>
      </c>
      <c r="E11" s="7"/>
      <c r="F11" s="7"/>
      <c r="G11" s="7"/>
      <c r="H11" s="7"/>
      <c r="I11" s="7"/>
      <c r="J11" s="8" t="s">
        <v>7</v>
      </c>
      <c r="K11" s="11">
        <v>1</v>
      </c>
      <c r="L11" s="15"/>
      <c r="M11" s="16"/>
      <c r="N11" s="12">
        <f>K11*M11</f>
        <v>0</v>
      </c>
    </row>
    <row r="12" spans="2:14" ht="47.1" customHeight="1" x14ac:dyDescent="0.25">
      <c r="B12" s="1"/>
      <c r="C12" s="20" t="s">
        <v>4</v>
      </c>
      <c r="D12" s="22" t="s">
        <v>23</v>
      </c>
      <c r="E12" s="22"/>
      <c r="F12" s="22"/>
      <c r="G12" s="22"/>
      <c r="H12" s="22"/>
      <c r="I12" s="23"/>
      <c r="J12" s="8" t="s">
        <v>7</v>
      </c>
      <c r="K12" s="11">
        <v>1</v>
      </c>
      <c r="L12" s="15"/>
      <c r="M12" s="16"/>
      <c r="N12" s="12">
        <f>K12*M12</f>
        <v>0</v>
      </c>
    </row>
    <row r="13" spans="2:14" x14ac:dyDescent="0.25">
      <c r="B13" s="1"/>
      <c r="C13" s="10" t="s">
        <v>4</v>
      </c>
      <c r="D13" s="9" t="s">
        <v>36</v>
      </c>
      <c r="E13" s="7"/>
      <c r="F13" s="7"/>
      <c r="G13" s="7"/>
      <c r="H13" s="7"/>
      <c r="I13" s="7"/>
      <c r="J13" s="8" t="s">
        <v>7</v>
      </c>
      <c r="K13" s="11">
        <v>1</v>
      </c>
      <c r="L13" s="15"/>
      <c r="M13" s="16"/>
      <c r="N13" s="12">
        <f t="shared" ref="N13" si="0">K13*M13</f>
        <v>0</v>
      </c>
    </row>
    <row r="14" spans="2:14" x14ac:dyDescent="0.25">
      <c r="B14" s="1"/>
      <c r="C14" s="10" t="s">
        <v>4</v>
      </c>
      <c r="D14" s="9" t="s">
        <v>39</v>
      </c>
      <c r="E14" s="7"/>
      <c r="F14" s="7"/>
      <c r="G14" s="7"/>
      <c r="H14" s="7"/>
      <c r="I14" s="7"/>
      <c r="J14" s="8"/>
      <c r="K14" s="11"/>
      <c r="L14" s="15"/>
      <c r="M14" s="16"/>
      <c r="N14" s="12"/>
    </row>
    <row r="15" spans="2:14" x14ac:dyDescent="0.25">
      <c r="B15" s="1"/>
      <c r="C15" s="10"/>
      <c r="D15" s="9" t="s">
        <v>37</v>
      </c>
      <c r="E15" s="7"/>
      <c r="F15" s="7"/>
      <c r="G15" s="7"/>
      <c r="H15" s="7"/>
      <c r="I15" s="7"/>
      <c r="J15" s="8" t="s">
        <v>2</v>
      </c>
      <c r="K15" s="11">
        <v>2</v>
      </c>
      <c r="L15" s="15"/>
      <c r="M15" s="16"/>
      <c r="N15" s="12">
        <f>+K15*M15</f>
        <v>0</v>
      </c>
    </row>
    <row r="16" spans="2:14" x14ac:dyDescent="0.25">
      <c r="B16" s="1"/>
      <c r="C16" s="10"/>
      <c r="D16" s="9" t="s">
        <v>38</v>
      </c>
      <c r="E16" s="7"/>
      <c r="F16" s="7"/>
      <c r="G16" s="7"/>
      <c r="H16" s="7"/>
      <c r="I16" s="7"/>
      <c r="J16" s="8" t="s">
        <v>2</v>
      </c>
      <c r="K16" s="11">
        <v>9</v>
      </c>
      <c r="L16" s="15"/>
      <c r="M16" s="16"/>
      <c r="N16" s="12">
        <f>+K16*M16</f>
        <v>0</v>
      </c>
    </row>
    <row r="17" spans="2:14" x14ac:dyDescent="0.25">
      <c r="B17" s="1"/>
      <c r="C17" s="10"/>
      <c r="D17" s="9"/>
      <c r="E17" s="7"/>
      <c r="F17" s="7"/>
      <c r="G17" s="7"/>
      <c r="H17" s="7"/>
      <c r="I17" s="7"/>
      <c r="J17" s="8"/>
      <c r="K17" s="11"/>
      <c r="L17" s="15"/>
      <c r="M17" s="16"/>
      <c r="N17" s="12"/>
    </row>
    <row r="18" spans="2:14" x14ac:dyDescent="0.25">
      <c r="B18" s="1" t="s">
        <v>31</v>
      </c>
      <c r="C18" s="10" t="s">
        <v>4</v>
      </c>
      <c r="D18" s="9" t="s">
        <v>24</v>
      </c>
      <c r="E18" s="7"/>
      <c r="F18" s="7"/>
      <c r="G18" s="7"/>
      <c r="H18" s="7"/>
      <c r="I18" s="7"/>
      <c r="J18" s="8" t="s">
        <v>19</v>
      </c>
      <c r="K18" s="11"/>
      <c r="L18" s="15"/>
      <c r="M18" s="16"/>
      <c r="N18" s="12"/>
    </row>
    <row r="19" spans="2:14" x14ac:dyDescent="0.25">
      <c r="B19" s="1" t="s">
        <v>25</v>
      </c>
      <c r="C19" s="10" t="s">
        <v>4</v>
      </c>
      <c r="D19" s="9" t="s">
        <v>32</v>
      </c>
      <c r="E19" s="7"/>
      <c r="F19" s="7"/>
      <c r="G19" s="7"/>
      <c r="H19" s="7"/>
      <c r="I19" s="7"/>
      <c r="J19" s="8" t="s">
        <v>20</v>
      </c>
      <c r="K19" s="11"/>
      <c r="L19" s="15"/>
      <c r="M19" s="16"/>
      <c r="N19" s="12"/>
    </row>
    <row r="20" spans="2:14" x14ac:dyDescent="0.25">
      <c r="B20" s="1" t="s">
        <v>26</v>
      </c>
      <c r="C20" s="10" t="s">
        <v>4</v>
      </c>
      <c r="D20" s="9" t="s">
        <v>33</v>
      </c>
      <c r="E20" s="7"/>
      <c r="F20" s="7"/>
      <c r="G20" s="7"/>
      <c r="H20" s="7"/>
      <c r="I20" s="7"/>
      <c r="J20" s="8" t="s">
        <v>20</v>
      </c>
      <c r="K20" s="11"/>
      <c r="L20" s="15"/>
      <c r="M20" s="16"/>
      <c r="N20" s="12"/>
    </row>
    <row r="21" spans="2:14" x14ac:dyDescent="0.25">
      <c r="B21" s="1" t="s">
        <v>27</v>
      </c>
      <c r="C21" s="10" t="s">
        <v>4</v>
      </c>
      <c r="D21" s="9" t="s">
        <v>34</v>
      </c>
      <c r="E21" s="7"/>
      <c r="F21" s="7"/>
      <c r="G21" s="7"/>
      <c r="H21" s="7"/>
      <c r="I21" s="7"/>
      <c r="J21" s="8" t="s">
        <v>20</v>
      </c>
      <c r="K21" s="11"/>
      <c r="L21" s="15"/>
      <c r="M21" s="16"/>
      <c r="N21" s="12"/>
    </row>
    <row r="22" spans="2:14" x14ac:dyDescent="0.25">
      <c r="B22" s="1" t="s">
        <v>28</v>
      </c>
      <c r="C22" s="10" t="s">
        <v>4</v>
      </c>
      <c r="D22" s="9" t="s">
        <v>40</v>
      </c>
      <c r="E22" s="7"/>
      <c r="F22" s="7"/>
      <c r="G22" s="7"/>
      <c r="H22" s="7"/>
      <c r="I22" s="7"/>
      <c r="J22" s="8" t="s">
        <v>20</v>
      </c>
      <c r="K22" s="11"/>
      <c r="L22" s="15"/>
      <c r="M22" s="16"/>
      <c r="N22" s="12"/>
    </row>
    <row r="23" spans="2:14" x14ac:dyDescent="0.25">
      <c r="B23" s="1" t="s">
        <v>29</v>
      </c>
      <c r="C23" s="10" t="s">
        <v>4</v>
      </c>
      <c r="D23" s="9" t="s">
        <v>35</v>
      </c>
      <c r="E23" s="7"/>
      <c r="F23" s="7"/>
      <c r="G23" s="7"/>
      <c r="H23" s="7"/>
      <c r="I23" s="7"/>
      <c r="J23" s="8" t="s">
        <v>20</v>
      </c>
      <c r="K23" s="11"/>
      <c r="L23" s="15"/>
      <c r="M23" s="16"/>
      <c r="N23" s="12"/>
    </row>
    <row r="24" spans="2:14" x14ac:dyDescent="0.25">
      <c r="B24" s="2"/>
      <c r="C24" s="3"/>
      <c r="D24" s="4"/>
      <c r="E24" s="4"/>
      <c r="F24" s="4"/>
      <c r="G24" s="4"/>
      <c r="H24" s="4"/>
      <c r="I24" s="4"/>
      <c r="J24" s="5"/>
      <c r="K24" s="5"/>
      <c r="L24" s="5"/>
      <c r="M24" s="17" t="str">
        <f>"Total H.T. pour l'article "&amp;B5&amp;" "&amp;C5</f>
        <v>Total H.T. pour l'article 4 DESCRIPTION DES OUVRAGES – LOT ASCENSEUR</v>
      </c>
      <c r="N24" s="13">
        <f>SUM(N5:N23)</f>
        <v>0</v>
      </c>
    </row>
    <row r="25" spans="2:14" ht="61.7" customHeight="1" x14ac:dyDescent="0.25">
      <c r="C25" s="7"/>
      <c r="M25" s="18" t="s">
        <v>41</v>
      </c>
      <c r="N25" s="21">
        <f>N24*0.2</f>
        <v>0</v>
      </c>
    </row>
    <row r="26" spans="2:14" x14ac:dyDescent="0.25">
      <c r="D26" s="14"/>
      <c r="M26" s="18" t="s">
        <v>42</v>
      </c>
      <c r="N26" s="21">
        <f>N25+N24</f>
        <v>0</v>
      </c>
    </row>
    <row r="29" spans="2:14" x14ac:dyDescent="0.25">
      <c r="D29" s="14"/>
      <c r="F29" s="14"/>
    </row>
  </sheetData>
  <mergeCells count="10">
    <mergeCell ref="D12:I12"/>
    <mergeCell ref="B1:N1"/>
    <mergeCell ref="B3:B4"/>
    <mergeCell ref="C3:I4"/>
    <mergeCell ref="J3:J4"/>
    <mergeCell ref="K3:K4"/>
    <mergeCell ref="M3:M4"/>
    <mergeCell ref="B2:N2"/>
    <mergeCell ref="N3:N4"/>
    <mergeCell ref="L3:L4"/>
  </mergeCells>
  <phoneticPr fontId="11" type="noConversion"/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10</vt:lpstr>
      <vt:lpstr>'LOT 10'!_Toc200543619</vt:lpstr>
      <vt:lpstr>'LOT 10'!Zone_d_impression</vt:lpstr>
    </vt:vector>
  </TitlesOfParts>
  <Company>SYNERG-CTS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DEJOU</dc:creator>
  <cp:lastModifiedBy>BOSSER Cristelle IEF MINDEF</cp:lastModifiedBy>
  <cp:lastPrinted>2025-08-14T06:43:09Z</cp:lastPrinted>
  <dcterms:created xsi:type="dcterms:W3CDTF">2016-02-22T14:51:10Z</dcterms:created>
  <dcterms:modified xsi:type="dcterms:W3CDTF">2025-08-14T06:43:12Z</dcterms:modified>
</cp:coreProperties>
</file>